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ke_Asus2\Creative Cloud Files\DREAMWEAVER\EDUTIPS\"/>
    </mc:Choice>
  </mc:AlternateContent>
  <xr:revisionPtr revIDLastSave="0" documentId="13_ncr:1_{9EF1FFDC-EC6B-4AF4-8D1D-60312EC02E0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UITLEG" sheetId="9" r:id="rId1"/>
    <sheet name="KLAS" sheetId="10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0" l="1"/>
  <c r="E10" i="10" s="1"/>
  <c r="G10" i="10"/>
  <c r="H10" i="10" s="1"/>
  <c r="D11" i="10"/>
  <c r="E11" i="10" s="1"/>
  <c r="G11" i="10"/>
  <c r="H11" i="10" s="1"/>
  <c r="D12" i="10"/>
  <c r="E12" i="10" s="1"/>
  <c r="G12" i="10"/>
  <c r="H12" i="10" s="1"/>
  <c r="D13" i="10"/>
  <c r="E13" i="10" s="1"/>
  <c r="G13" i="10"/>
  <c r="H13" i="10"/>
  <c r="D14" i="10"/>
  <c r="E14" i="10" s="1"/>
  <c r="G14" i="10"/>
  <c r="H14" i="10"/>
  <c r="D15" i="10"/>
  <c r="E15" i="10" s="1"/>
  <c r="G15" i="10"/>
  <c r="H15" i="10" s="1"/>
  <c r="D16" i="10"/>
  <c r="E16" i="10" s="1"/>
  <c r="G16" i="10"/>
  <c r="H16" i="10" s="1"/>
  <c r="D17" i="10"/>
  <c r="E17" i="10"/>
  <c r="G17" i="10"/>
  <c r="H17" i="10"/>
  <c r="D18" i="10"/>
  <c r="E18" i="10"/>
  <c r="G18" i="10"/>
  <c r="H18" i="10"/>
  <c r="D19" i="10"/>
  <c r="E19" i="10"/>
  <c r="G19" i="10"/>
  <c r="H19" i="10"/>
  <c r="D20" i="10"/>
  <c r="E20" i="10"/>
  <c r="G20" i="10"/>
  <c r="H20" i="10"/>
  <c r="D21" i="10"/>
  <c r="E21" i="10"/>
  <c r="G21" i="10"/>
  <c r="H21" i="10"/>
  <c r="D22" i="10"/>
  <c r="E22" i="10"/>
  <c r="G22" i="10"/>
  <c r="H22" i="10"/>
  <c r="D23" i="10"/>
  <c r="E23" i="10"/>
  <c r="G23" i="10"/>
  <c r="H23" i="10"/>
  <c r="D24" i="10"/>
  <c r="E24" i="10"/>
  <c r="G24" i="10"/>
  <c r="H24" i="10"/>
  <c r="D25" i="10"/>
  <c r="E25" i="10"/>
  <c r="G25" i="10"/>
  <c r="H25" i="10"/>
  <c r="D26" i="10"/>
  <c r="E26" i="10"/>
  <c r="G26" i="10"/>
  <c r="H26" i="10"/>
  <c r="D27" i="10"/>
  <c r="E27" i="10"/>
  <c r="G27" i="10"/>
  <c r="H27" i="10"/>
  <c r="D28" i="10"/>
  <c r="E28" i="10"/>
  <c r="G28" i="10"/>
  <c r="H28" i="10"/>
  <c r="D29" i="10"/>
  <c r="E29" i="10"/>
  <c r="G29" i="10"/>
  <c r="H29" i="10"/>
  <c r="D30" i="10"/>
  <c r="E30" i="10"/>
  <c r="G30" i="10"/>
  <c r="H30" i="10"/>
  <c r="D31" i="10"/>
  <c r="E31" i="10"/>
  <c r="G31" i="10"/>
  <c r="H31" i="10"/>
  <c r="D32" i="10"/>
  <c r="E32" i="10"/>
  <c r="G32" i="10"/>
  <c r="H32" i="10"/>
  <c r="D33" i="10"/>
  <c r="E33" i="10"/>
  <c r="G33" i="10"/>
  <c r="H33" i="10"/>
  <c r="D34" i="10"/>
  <c r="E34" i="10"/>
  <c r="G34" i="10"/>
  <c r="H34" i="10"/>
  <c r="D35" i="10"/>
  <c r="E35" i="10"/>
  <c r="G35" i="10"/>
  <c r="H35" i="10"/>
  <c r="D36" i="10"/>
  <c r="E36" i="10"/>
  <c r="G36" i="10"/>
  <c r="H36" i="10"/>
  <c r="D37" i="10"/>
  <c r="E37" i="10"/>
  <c r="G37" i="10"/>
  <c r="H37" i="10"/>
  <c r="D38" i="10"/>
  <c r="E38" i="10"/>
  <c r="G38" i="10"/>
  <c r="H38" i="10"/>
  <c r="D39" i="10"/>
  <c r="E39" i="10"/>
  <c r="G39" i="10"/>
  <c r="H39" i="10"/>
  <c r="I12" i="10" l="1"/>
  <c r="I10" i="10"/>
  <c r="I39" i="10"/>
  <c r="I37" i="10"/>
  <c r="I36" i="10"/>
  <c r="I35" i="10"/>
  <c r="I34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1" i="10"/>
  <c r="I38" i="10"/>
  <c r="I33" i="10"/>
  <c r="I15" i="10"/>
  <c r="I14" i="10"/>
  <c r="I13" i="10"/>
  <c r="H41" i="10"/>
  <c r="E41" i="10"/>
</calcChain>
</file>

<file path=xl/sharedStrings.xml><?xml version="1.0" encoding="utf-8"?>
<sst xmlns="http://schemas.openxmlformats.org/spreadsheetml/2006/main" count="63" uniqueCount="44">
  <si>
    <t>Creative Commons</t>
  </si>
  <si>
    <t>Norm</t>
  </si>
  <si>
    <t>Lengte</t>
  </si>
  <si>
    <t>A</t>
  </si>
  <si>
    <t>B</t>
  </si>
  <si>
    <t>scA</t>
  </si>
  <si>
    <t>rc</t>
  </si>
  <si>
    <t>cA</t>
  </si>
  <si>
    <t>scB</t>
  </si>
  <si>
    <t>rcB</t>
  </si>
  <si>
    <t>cB</t>
  </si>
  <si>
    <t>Gemiddelde</t>
  </si>
  <si>
    <t>Niv</t>
  </si>
  <si>
    <t>Vak:</t>
  </si>
  <si>
    <t>Klas:</t>
  </si>
  <si>
    <t>Toets:</t>
  </si>
  <si>
    <t>Cursusjaar:</t>
  </si>
  <si>
    <t>Naam leerling</t>
  </si>
  <si>
    <t xml:space="preserve"> </t>
  </si>
  <si>
    <t>Het A gedeelte wordt door alle leerlingen gemaakt, het B gedeelte is een verrijkingsdeel, dat niet alle leerlingen hoeven te maken.</t>
  </si>
  <si>
    <t xml:space="preserve">www.edutips.nl </t>
  </si>
  <si>
    <t>© 1997-2023 Mike Heemskerk</t>
  </si>
  <si>
    <t>NB!</t>
  </si>
  <si>
    <t>Amber Ambrosius</t>
  </si>
  <si>
    <t>k</t>
  </si>
  <si>
    <t>Het A-cijfer wordt bepaald door de score A / NORM(a) en het B-cijfer door score de LENGTE (A+B) / NORM(ab).</t>
  </si>
  <si>
    <t>km</t>
  </si>
  <si>
    <t>Berend Broodspot</t>
  </si>
  <si>
    <t>Casper Cleve</t>
  </si>
  <si>
    <t>Diederik Druiventros</t>
  </si>
  <si>
    <t>m</t>
  </si>
  <si>
    <t>Met de NORM stel je in hoeveel fouten je mag maken voor 1 punt aftrek, meestal 1/10 van de LENGTE.</t>
  </si>
  <si>
    <t>Namen, scores en niveaus</t>
  </si>
  <si>
    <t>kunnen worden verwijderd.</t>
  </si>
  <si>
    <t>Evelien Everzwijn</t>
  </si>
  <si>
    <t>Freddie Flessentrekker</t>
  </si>
  <si>
    <t>Zij dienen alleen als voorbeeld.</t>
  </si>
  <si>
    <t>Versie 2023.08.20.1</t>
  </si>
  <si>
    <t>B&gt;A</t>
  </si>
  <si>
    <t xml:space="preserve">In dit bestand kun je een toets op twee verschillende niveaus beoordelen. </t>
  </si>
  <si>
    <t>Uitgangspunt is dat het basisdeel op orde moet zijn. Belangrijk is te achterhalen waarom het cijfer voor B hoger is.</t>
  </si>
  <si>
    <t>(Zijn de vragen niet op het goede niveau, slaat de leerlingen vragen over, of… )</t>
  </si>
  <si>
    <t>Uitleg bij dit bestand</t>
  </si>
  <si>
    <t>Het B-cijfer kan hoger zijn dan het A-cijfer. In de allerlaatste kolom NB! B&gt;A? staat eventueel het alternatief als B niet hoger mag zijn dan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</si>
</sst>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 tint="-0.24994659260841701"/>
      <name val="Calibri"/>
      <family val="2"/>
      <scheme val="minor"/>
    </font>
    <font>
      <sz val="11"/>
      <color theme="0" tint="-0.24994659260841701"/>
      <name val="Calibri"/>
      <family val="2"/>
      <scheme val="minor"/>
    </font>
    <font>
      <b/>
      <sz val="11"/>
      <color theme="0" tint="-0.1499679555650502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3300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Protection="1">
      <protection locked="0"/>
    </xf>
    <xf numFmtId="164" fontId="0" fillId="0" borderId="4" xfId="0" applyNumberFormat="1" applyBorder="1"/>
    <xf numFmtId="164" fontId="1" fillId="0" borderId="4" xfId="0" applyNumberFormat="1" applyFont="1" applyBorder="1"/>
    <xf numFmtId="0" fontId="1" fillId="2" borderId="5" xfId="0" applyFont="1" applyFill="1" applyBorder="1" applyProtection="1">
      <protection locked="0"/>
    </xf>
    <xf numFmtId="0" fontId="0" fillId="3" borderId="4" xfId="0" applyFill="1" applyBorder="1" applyAlignment="1" applyProtection="1">
      <alignment horizontal="left" indent="1"/>
      <protection locked="0"/>
    </xf>
    <xf numFmtId="0" fontId="1" fillId="2" borderId="4" xfId="0" applyFont="1" applyFill="1" applyBorder="1" applyAlignment="1" applyProtection="1">
      <alignment horizontal="left" indent="1"/>
      <protection locked="0"/>
    </xf>
    <xf numFmtId="164" fontId="1" fillId="0" borderId="4" xfId="0" applyNumberFormat="1" applyFont="1" applyBorder="1" applyProtection="1">
      <protection hidden="1"/>
    </xf>
    <xf numFmtId="0" fontId="1" fillId="0" borderId="4" xfId="0" applyFont="1" applyBorder="1" applyAlignment="1" applyProtection="1">
      <alignment horizontal="left" indent="1"/>
      <protection hidden="1"/>
    </xf>
    <xf numFmtId="0" fontId="0" fillId="0" borderId="3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1" xfId="0" applyFont="1" applyBorder="1" applyProtection="1">
      <protection locked="0"/>
    </xf>
    <xf numFmtId="0" fontId="4" fillId="0" borderId="0" xfId="0" applyFont="1"/>
    <xf numFmtId="0" fontId="5" fillId="5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8" fillId="0" borderId="0" xfId="1"/>
    <xf numFmtId="0" fontId="1" fillId="0" borderId="0" xfId="0" applyFont="1" applyAlignment="1" applyProtection="1">
      <alignment horizontal="left" indent="1"/>
      <protection locked="0"/>
    </xf>
    <xf numFmtId="0" fontId="1" fillId="0" borderId="0" xfId="0" applyFont="1" applyAlignment="1" applyProtection="1">
      <alignment horizontal="left" indent="1"/>
      <protection hidden="1"/>
    </xf>
    <xf numFmtId="0" fontId="4" fillId="3" borderId="4" xfId="0" applyFont="1" applyFill="1" applyBorder="1" applyAlignment="1" applyProtection="1">
      <alignment horizontal="left" indent="1"/>
      <protection locked="0"/>
    </xf>
    <xf numFmtId="0" fontId="9" fillId="6" borderId="6" xfId="0" applyFont="1" applyFill="1" applyBorder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/>
    <xf numFmtId="0" fontId="11" fillId="0" borderId="0" xfId="0" applyFont="1"/>
    <xf numFmtId="164" fontId="10" fillId="0" borderId="0" xfId="0" applyNumberFormat="1" applyFont="1" applyProtection="1">
      <protection hidden="1"/>
    </xf>
    <xf numFmtId="164" fontId="12" fillId="0" borderId="0" xfId="0" applyNumberFormat="1" applyFont="1"/>
    <xf numFmtId="0" fontId="0" fillId="0" borderId="0" xfId="0" applyAlignment="1">
      <alignment horizontal="left" vertical="center"/>
    </xf>
    <xf numFmtId="0" fontId="5" fillId="0" borderId="3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0" xfId="0" applyFont="1"/>
    <xf numFmtId="0" fontId="1" fillId="7" borderId="4" xfId="0" applyFont="1" applyFill="1" applyBorder="1" applyAlignment="1" applyProtection="1">
      <alignment horizontal="left" indent="1"/>
      <protection hidden="1"/>
    </xf>
    <xf numFmtId="0" fontId="3" fillId="4" borderId="0" xfId="0" applyFont="1" applyFill="1" applyAlignment="1">
      <alignment horizontal="left" vertical="top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left" vertical="top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5" fillId="8" borderId="0" xfId="0" applyFont="1" applyFill="1"/>
  </cellXfs>
  <cellStyles count="2">
    <cellStyle name="Hyperlink" xfId="1" builtinId="8"/>
    <cellStyle name="Standaard" xfId="0" builtinId="0"/>
  </cellStyles>
  <dxfs count="15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CCFFCC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CCFFCC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3300"/>
      <color rgb="FFFFCCCC"/>
      <color rgb="FFF2C5F3"/>
      <color rgb="FFE791E9"/>
      <color rgb="FFCCFFCC"/>
      <color rgb="FF99CCFF"/>
      <color rgb="FFFFFF99"/>
      <color rgb="FFFAE6FA"/>
      <color rgb="FFF991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reativecommons.org/licenses/by-nc-sa/4.0/deed.n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2</xdr:col>
      <xdr:colOff>228600</xdr:colOff>
      <xdr:row>19</xdr:row>
      <xdr:rowOff>114300</xdr:rowOff>
    </xdr:to>
    <xdr:pic>
      <xdr:nvPicPr>
        <xdr:cNvPr id="2" name="Afbeelding 1" descr="cc-by-nc-s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94775F-7C49-4E6B-AEA9-A05181C03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80360"/>
          <a:ext cx="8382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dutips.n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24"/>
  <sheetViews>
    <sheetView workbookViewId="0">
      <selection activeCell="B10" sqref="B10:Q10"/>
    </sheetView>
  </sheetViews>
  <sheetFormatPr defaultColWidth="8.88671875" defaultRowHeight="14.4" x14ac:dyDescent="0.3"/>
  <sheetData>
    <row r="3" spans="2:17" ht="15.6" x14ac:dyDescent="0.3">
      <c r="B3" s="43" t="s">
        <v>42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2:17" ht="14.4" customHeight="1" x14ac:dyDescent="0.3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2:17" ht="15.6" customHeight="1" x14ac:dyDescent="0.3">
      <c r="B5" s="41" t="s">
        <v>39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2:17" ht="15.6" customHeight="1" x14ac:dyDescent="0.3">
      <c r="B6" s="41" t="s">
        <v>19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2:17" ht="15.6" customHeight="1" x14ac:dyDescent="0.3">
      <c r="B7" s="44" t="s">
        <v>25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2:17" ht="15.6" customHeight="1" x14ac:dyDescent="0.3">
      <c r="B8" s="44" t="s">
        <v>31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2:17" ht="15.6" customHeight="1" x14ac:dyDescent="0.3">
      <c r="B9" s="42" t="s">
        <v>43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2:17" ht="15.6" customHeight="1" x14ac:dyDescent="0.3">
      <c r="B10" s="42" t="s">
        <v>40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</row>
    <row r="11" spans="2:17" ht="15.6" customHeight="1" x14ac:dyDescent="0.3">
      <c r="B11" s="42" t="s">
        <v>41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</row>
    <row r="12" spans="2:17" ht="15.6" customHeight="1" x14ac:dyDescent="0.3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2:17" ht="15.6" x14ac:dyDescent="0.3">
      <c r="B13" s="30"/>
    </row>
    <row r="14" spans="2:17" x14ac:dyDescent="0.3">
      <c r="B14" s="23" t="s">
        <v>21</v>
      </c>
    </row>
    <row r="15" spans="2:17" x14ac:dyDescent="0.3">
      <c r="B15" s="24"/>
    </row>
    <row r="16" spans="2:17" x14ac:dyDescent="0.3">
      <c r="B16" s="24" t="s">
        <v>20</v>
      </c>
    </row>
    <row r="17" spans="2:14" x14ac:dyDescent="0.3">
      <c r="B17" s="24"/>
    </row>
    <row r="18" spans="2:14" x14ac:dyDescent="0.3">
      <c r="B18" s="18"/>
    </row>
    <row r="19" spans="2:14" x14ac:dyDescent="0.3"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2:14" x14ac:dyDescent="0.3">
      <c r="B20" s="18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2:14" x14ac:dyDescent="0.3">
      <c r="B21" s="19" t="s">
        <v>0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2:14" x14ac:dyDescent="0.3">
      <c r="C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2:14" x14ac:dyDescent="0.3"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2:14" x14ac:dyDescent="0.3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</sheetData>
  <sheetProtection algorithmName="SHA-512" hashValue="6UsR33rdDT4oCw95mCdNyfwMQPSQCQZ+J6pCp9NAQiPBgbbmRuVKc8axB9/ZIsHiCMBW5qT4tvDSY4trYgeMyA==" saltValue="3gaN6cbih1+cIYmRwMOGUQ==" spinCount="100000" sheet="1" selectLockedCells="1"/>
  <mergeCells count="9">
    <mergeCell ref="B11:Q11"/>
    <mergeCell ref="B9:Q9"/>
    <mergeCell ref="B10:Q10"/>
    <mergeCell ref="B3:Q3"/>
    <mergeCell ref="B4:Q4"/>
    <mergeCell ref="B5:Q5"/>
    <mergeCell ref="B6:Q6"/>
    <mergeCell ref="B7:Q7"/>
    <mergeCell ref="B8:Q8"/>
  </mergeCells>
  <hyperlinks>
    <hyperlink ref="B16" r:id="rId1" xr:uid="{99105128-24A2-4BA6-847D-566E34575D3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41"/>
  <sheetViews>
    <sheetView tabSelected="1" zoomScaleNormal="100" workbookViewId="0">
      <pane xSplit="1" topLeftCell="B1" activePane="topRight" state="frozen"/>
      <selection pane="topRight" activeCell="C10" sqref="C10:C14"/>
    </sheetView>
  </sheetViews>
  <sheetFormatPr defaultColWidth="8.88671875" defaultRowHeight="14.4" x14ac:dyDescent="0.3"/>
  <cols>
    <col min="1" max="1" width="29.5546875" customWidth="1"/>
    <col min="2" max="3" width="5.6640625" customWidth="1"/>
    <col min="4" max="4" width="5.6640625" hidden="1" customWidth="1"/>
    <col min="5" max="6" width="5.6640625" customWidth="1"/>
    <col min="7" max="7" width="5.6640625" hidden="1" customWidth="1"/>
    <col min="8" max="32" width="5.6640625" customWidth="1"/>
  </cols>
  <sheetData>
    <row r="1" spans="1:31" x14ac:dyDescent="0.3">
      <c r="A1" s="22" t="s">
        <v>37</v>
      </c>
      <c r="B1" s="29"/>
      <c r="C1" s="1"/>
    </row>
    <row r="2" spans="1:31" x14ac:dyDescent="0.3">
      <c r="A2" s="13" t="s">
        <v>14</v>
      </c>
      <c r="B2" s="26"/>
      <c r="C2" s="1"/>
      <c r="D2" s="8"/>
      <c r="F2" s="20"/>
      <c r="G2" s="21"/>
      <c r="H2" s="21"/>
    </row>
    <row r="3" spans="1:31" x14ac:dyDescent="0.3">
      <c r="A3" s="13" t="s">
        <v>13</v>
      </c>
      <c r="B3" s="26"/>
      <c r="C3" s="1"/>
      <c r="D3" s="8"/>
      <c r="E3" s="16"/>
      <c r="F3" s="8"/>
    </row>
    <row r="4" spans="1:31" x14ac:dyDescent="0.3">
      <c r="A4" s="13" t="s">
        <v>15</v>
      </c>
      <c r="B4" s="26"/>
      <c r="C4" s="2"/>
      <c r="D4" s="8"/>
      <c r="E4" s="16"/>
      <c r="F4" s="8"/>
    </row>
    <row r="5" spans="1:31" x14ac:dyDescent="0.3">
      <c r="A5" s="13" t="s">
        <v>16</v>
      </c>
      <c r="B5" s="26"/>
      <c r="C5" s="35"/>
      <c r="D5" s="36"/>
      <c r="E5" s="37"/>
      <c r="F5" s="36"/>
      <c r="G5" s="38"/>
      <c r="H5" s="38"/>
    </row>
    <row r="6" spans="1:31" x14ac:dyDescent="0.3">
      <c r="A6" s="15"/>
      <c r="B6" s="26"/>
      <c r="C6" s="5" t="s">
        <v>3</v>
      </c>
      <c r="D6" s="2"/>
      <c r="E6" s="2"/>
      <c r="F6" s="5" t="s">
        <v>4</v>
      </c>
      <c r="J6" s="37"/>
    </row>
    <row r="7" spans="1:31" x14ac:dyDescent="0.3">
      <c r="A7" s="15" t="s">
        <v>2</v>
      </c>
      <c r="B7" s="26"/>
      <c r="C7" s="11">
        <v>20</v>
      </c>
      <c r="F7" s="6">
        <v>25</v>
      </c>
      <c r="I7" s="45" t="s">
        <v>22</v>
      </c>
      <c r="J7" s="2"/>
      <c r="K7" s="1"/>
    </row>
    <row r="8" spans="1:31" x14ac:dyDescent="0.3">
      <c r="A8" s="15" t="s">
        <v>1</v>
      </c>
      <c r="B8" s="26"/>
      <c r="C8" s="11">
        <v>2</v>
      </c>
      <c r="F8" s="6">
        <v>2.5</v>
      </c>
      <c r="I8" s="45" t="s">
        <v>38</v>
      </c>
      <c r="J8" s="2"/>
      <c r="K8" s="1"/>
    </row>
    <row r="9" spans="1:31" x14ac:dyDescent="0.3">
      <c r="A9" s="39" t="s">
        <v>17</v>
      </c>
      <c r="B9" s="25" t="s">
        <v>12</v>
      </c>
      <c r="C9" s="2" t="s">
        <v>5</v>
      </c>
      <c r="D9" s="7" t="s">
        <v>6</v>
      </c>
      <c r="E9" s="2" t="s">
        <v>7</v>
      </c>
      <c r="F9" s="2" t="s">
        <v>8</v>
      </c>
      <c r="G9" s="7" t="s">
        <v>9</v>
      </c>
      <c r="H9" s="2" t="s">
        <v>10</v>
      </c>
      <c r="I9" s="2"/>
      <c r="L9" s="34"/>
    </row>
    <row r="10" spans="1:31" x14ac:dyDescent="0.3">
      <c r="A10" s="12" t="s">
        <v>23</v>
      </c>
      <c r="B10" s="28" t="s">
        <v>26</v>
      </c>
      <c r="C10" s="17">
        <v>12</v>
      </c>
      <c r="D10" s="9">
        <f>10-($C$7-C10)/$C$8</f>
        <v>6</v>
      </c>
      <c r="E10" s="14">
        <f>IF(C10&lt;=0,0,IF(D10&lt;1,1,IF(D10&gt;=1,D10)))</f>
        <v>6</v>
      </c>
      <c r="F10" s="17">
        <v>10</v>
      </c>
      <c r="G10" s="9">
        <f>10-($F$7-F10)/$F$8</f>
        <v>4</v>
      </c>
      <c r="H10" s="10">
        <f>IF(F10&lt;=0,0,IF(G10&lt;1,1,IF(G10&gt;=1,G10)))</f>
        <v>4</v>
      </c>
      <c r="I10" s="10">
        <f>IF(H10&lt;E10,0,IF(H10=E10,0,IF(H10&gt;E10,E10)))</f>
        <v>0</v>
      </c>
      <c r="J10" s="33"/>
      <c r="K10" s="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x14ac:dyDescent="0.3">
      <c r="A11" s="12" t="s">
        <v>27</v>
      </c>
      <c r="B11" s="28" t="s">
        <v>24</v>
      </c>
      <c r="C11" s="17">
        <v>12</v>
      </c>
      <c r="D11" s="9">
        <f t="shared" ref="D11:D39" si="0">10-($C$7-C11)/$C$8</f>
        <v>6</v>
      </c>
      <c r="E11" s="14">
        <f t="shared" ref="E11:E39" si="1">IF(C11&lt;=0,0,IF(D11&lt;1,1,IF(D11&gt;=1,D11)))</f>
        <v>6</v>
      </c>
      <c r="F11" s="17"/>
      <c r="G11" s="9">
        <f t="shared" ref="G11:G39" si="2">10-($F$7-F11)/$F$8</f>
        <v>0</v>
      </c>
      <c r="H11" s="10">
        <f t="shared" ref="H11:H39" si="3">IF(F11&lt;=0,0,IF(G11&lt;1,1,IF(G11&gt;=1,G11)))</f>
        <v>0</v>
      </c>
      <c r="I11" s="10">
        <f t="shared" ref="I11:I39" si="4">IF(H11&lt;E11,0,IF(H11=E11,0,IF(H11&gt;E11,E11)))</f>
        <v>0</v>
      </c>
      <c r="J11" s="33"/>
      <c r="K11" s="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Z11" s="3"/>
      <c r="AA11" s="3"/>
      <c r="AB11" s="3"/>
      <c r="AC11" s="3"/>
      <c r="AD11" s="3"/>
      <c r="AE11" s="3"/>
    </row>
    <row r="12" spans="1:31" x14ac:dyDescent="0.3">
      <c r="A12" s="12" t="s">
        <v>28</v>
      </c>
      <c r="B12" s="28" t="s">
        <v>26</v>
      </c>
      <c r="C12" s="17">
        <v>13</v>
      </c>
      <c r="D12" s="9">
        <f t="shared" si="0"/>
        <v>6.5</v>
      </c>
      <c r="E12" s="14">
        <f t="shared" si="1"/>
        <v>6.5</v>
      </c>
      <c r="F12" s="17">
        <v>18</v>
      </c>
      <c r="G12" s="9">
        <f t="shared" si="2"/>
        <v>7.2</v>
      </c>
      <c r="H12" s="10">
        <f t="shared" si="3"/>
        <v>7.2</v>
      </c>
      <c r="I12" s="10">
        <f t="shared" si="4"/>
        <v>6.5</v>
      </c>
      <c r="J12" s="33"/>
      <c r="K12" s="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Z12" s="3"/>
      <c r="AA12" s="3"/>
      <c r="AB12" s="3"/>
      <c r="AC12" s="3"/>
      <c r="AD12" s="3"/>
      <c r="AE12" s="3"/>
    </row>
    <row r="13" spans="1:31" x14ac:dyDescent="0.3">
      <c r="A13" s="12" t="s">
        <v>29</v>
      </c>
      <c r="B13" s="28" t="s">
        <v>30</v>
      </c>
      <c r="C13" s="17"/>
      <c r="D13" s="9">
        <f t="shared" si="0"/>
        <v>0</v>
      </c>
      <c r="E13" s="14">
        <f t="shared" si="1"/>
        <v>0</v>
      </c>
      <c r="F13" s="17">
        <v>18</v>
      </c>
      <c r="G13" s="9">
        <f t="shared" si="2"/>
        <v>7.2</v>
      </c>
      <c r="H13" s="10">
        <f t="shared" si="3"/>
        <v>7.2</v>
      </c>
      <c r="I13" s="10">
        <f t="shared" si="4"/>
        <v>0</v>
      </c>
      <c r="J13" s="33"/>
      <c r="K13" s="4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Z13" s="3"/>
      <c r="AA13" s="3"/>
      <c r="AB13" s="3"/>
      <c r="AC13" s="3"/>
      <c r="AD13" s="3"/>
      <c r="AE13" s="3"/>
    </row>
    <row r="14" spans="1:31" x14ac:dyDescent="0.3">
      <c r="A14" s="12" t="s">
        <v>34</v>
      </c>
      <c r="B14" s="28" t="s">
        <v>24</v>
      </c>
      <c r="C14" s="17">
        <v>6</v>
      </c>
      <c r="D14" s="9">
        <f t="shared" si="0"/>
        <v>3</v>
      </c>
      <c r="E14" s="14">
        <f t="shared" si="1"/>
        <v>3</v>
      </c>
      <c r="F14" s="17"/>
      <c r="G14" s="9">
        <f t="shared" si="2"/>
        <v>0</v>
      </c>
      <c r="H14" s="10">
        <f t="shared" si="3"/>
        <v>0</v>
      </c>
      <c r="I14" s="10">
        <f t="shared" si="4"/>
        <v>0</v>
      </c>
      <c r="J14" s="33"/>
      <c r="K14" s="4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Z14" s="3"/>
      <c r="AA14" s="3"/>
      <c r="AB14" s="3"/>
      <c r="AC14" s="3"/>
      <c r="AD14" s="3"/>
      <c r="AE14" s="3"/>
    </row>
    <row r="15" spans="1:31" x14ac:dyDescent="0.3">
      <c r="A15" s="12" t="s">
        <v>35</v>
      </c>
      <c r="B15" s="28" t="s">
        <v>30</v>
      </c>
      <c r="C15" s="17"/>
      <c r="D15" s="9">
        <f t="shared" si="0"/>
        <v>0</v>
      </c>
      <c r="E15" s="14">
        <f t="shared" si="1"/>
        <v>0</v>
      </c>
      <c r="F15" s="17"/>
      <c r="G15" s="9">
        <f t="shared" si="2"/>
        <v>0</v>
      </c>
      <c r="H15" s="10">
        <f t="shared" si="3"/>
        <v>0</v>
      </c>
      <c r="I15" s="10">
        <f t="shared" si="4"/>
        <v>0</v>
      </c>
      <c r="J15" s="33"/>
      <c r="K15" s="4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Z15" s="3"/>
      <c r="AA15" s="3"/>
      <c r="AB15" s="3"/>
      <c r="AC15" s="3"/>
      <c r="AD15" s="3"/>
      <c r="AE15" s="3"/>
    </row>
    <row r="16" spans="1:31" x14ac:dyDescent="0.3">
      <c r="A16" s="12"/>
      <c r="B16" s="28"/>
      <c r="C16" s="17"/>
      <c r="D16" s="9">
        <f t="shared" si="0"/>
        <v>0</v>
      </c>
      <c r="E16" s="14">
        <f t="shared" si="1"/>
        <v>0</v>
      </c>
      <c r="F16" s="17"/>
      <c r="G16" s="9">
        <f t="shared" si="2"/>
        <v>0</v>
      </c>
      <c r="H16" s="10">
        <f t="shared" si="3"/>
        <v>0</v>
      </c>
      <c r="I16" s="10">
        <f t="shared" si="4"/>
        <v>0</v>
      </c>
      <c r="J16" s="33"/>
      <c r="K16" s="4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Z16" s="3"/>
      <c r="AA16" s="3"/>
      <c r="AB16" s="3"/>
      <c r="AC16" s="3"/>
      <c r="AD16" s="3"/>
      <c r="AE16" s="3"/>
    </row>
    <row r="17" spans="1:31" x14ac:dyDescent="0.3">
      <c r="A17" s="12"/>
      <c r="B17" s="28"/>
      <c r="C17" s="17"/>
      <c r="D17" s="9">
        <f t="shared" si="0"/>
        <v>0</v>
      </c>
      <c r="E17" s="14">
        <f t="shared" si="1"/>
        <v>0</v>
      </c>
      <c r="F17" s="17"/>
      <c r="G17" s="9">
        <f t="shared" si="2"/>
        <v>0</v>
      </c>
      <c r="H17" s="10">
        <f t="shared" si="3"/>
        <v>0</v>
      </c>
      <c r="I17" s="10">
        <f t="shared" si="4"/>
        <v>0</v>
      </c>
      <c r="J17" s="33"/>
      <c r="K17" s="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Z17" s="3"/>
      <c r="AA17" s="3"/>
      <c r="AB17" s="3"/>
      <c r="AC17" s="3"/>
      <c r="AD17" s="3"/>
      <c r="AE17" s="3"/>
    </row>
    <row r="18" spans="1:31" x14ac:dyDescent="0.3">
      <c r="A18" s="12" t="s">
        <v>32</v>
      </c>
      <c r="B18" s="28"/>
      <c r="C18" s="17"/>
      <c r="D18" s="9">
        <f t="shared" si="0"/>
        <v>0</v>
      </c>
      <c r="E18" s="14">
        <f t="shared" si="1"/>
        <v>0</v>
      </c>
      <c r="F18" s="17"/>
      <c r="G18" s="9">
        <f t="shared" si="2"/>
        <v>0</v>
      </c>
      <c r="H18" s="10">
        <f t="shared" si="3"/>
        <v>0</v>
      </c>
      <c r="I18" s="10">
        <f t="shared" si="4"/>
        <v>0</v>
      </c>
      <c r="J18" s="33"/>
      <c r="K18" s="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Z18" s="3"/>
      <c r="AA18" s="3"/>
      <c r="AB18" s="3"/>
      <c r="AC18" s="3"/>
      <c r="AD18" s="3"/>
      <c r="AE18" s="3"/>
    </row>
    <row r="19" spans="1:31" x14ac:dyDescent="0.3">
      <c r="A19" s="12" t="s">
        <v>33</v>
      </c>
      <c r="B19" s="28"/>
      <c r="C19" s="17"/>
      <c r="D19" s="9">
        <f t="shared" si="0"/>
        <v>0</v>
      </c>
      <c r="E19" s="14">
        <f t="shared" si="1"/>
        <v>0</v>
      </c>
      <c r="F19" s="17"/>
      <c r="G19" s="9">
        <f t="shared" si="2"/>
        <v>0</v>
      </c>
      <c r="H19" s="10">
        <f t="shared" si="3"/>
        <v>0</v>
      </c>
      <c r="I19" s="10">
        <f t="shared" si="4"/>
        <v>0</v>
      </c>
      <c r="J19" s="33"/>
      <c r="K19" s="4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Z19" s="3"/>
      <c r="AA19" s="3"/>
      <c r="AB19" s="3"/>
      <c r="AC19" s="3"/>
      <c r="AD19" s="3"/>
      <c r="AE19" s="3"/>
    </row>
    <row r="20" spans="1:31" x14ac:dyDescent="0.3">
      <c r="A20" s="12" t="s">
        <v>36</v>
      </c>
      <c r="B20" s="28"/>
      <c r="C20" s="17"/>
      <c r="D20" s="9">
        <f t="shared" si="0"/>
        <v>0</v>
      </c>
      <c r="E20" s="14">
        <f t="shared" si="1"/>
        <v>0</v>
      </c>
      <c r="F20" s="17"/>
      <c r="G20" s="9">
        <f t="shared" si="2"/>
        <v>0</v>
      </c>
      <c r="H20" s="10">
        <f t="shared" si="3"/>
        <v>0</v>
      </c>
      <c r="I20" s="10">
        <f t="shared" si="4"/>
        <v>0</v>
      </c>
      <c r="J20" s="33"/>
      <c r="K20" s="4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Z20" s="3"/>
      <c r="AA20" s="3"/>
      <c r="AB20" s="3"/>
      <c r="AC20" s="3"/>
      <c r="AD20" s="3"/>
      <c r="AE20" s="3"/>
    </row>
    <row r="21" spans="1:31" x14ac:dyDescent="0.3">
      <c r="A21" s="12"/>
      <c r="B21" s="28"/>
      <c r="C21" s="17"/>
      <c r="D21" s="9">
        <f t="shared" si="0"/>
        <v>0</v>
      </c>
      <c r="E21" s="14">
        <f t="shared" si="1"/>
        <v>0</v>
      </c>
      <c r="F21" s="17"/>
      <c r="G21" s="9">
        <f t="shared" si="2"/>
        <v>0</v>
      </c>
      <c r="H21" s="10">
        <f t="shared" si="3"/>
        <v>0</v>
      </c>
      <c r="I21" s="10">
        <f t="shared" si="4"/>
        <v>0</v>
      </c>
      <c r="J21" s="33"/>
      <c r="K21" s="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Z21" s="3"/>
      <c r="AA21" s="3"/>
      <c r="AB21" s="3"/>
      <c r="AC21" s="3"/>
      <c r="AD21" s="3"/>
      <c r="AE21" s="3"/>
    </row>
    <row r="22" spans="1:31" x14ac:dyDescent="0.3">
      <c r="A22" s="12" t="s">
        <v>18</v>
      </c>
      <c r="B22" s="28"/>
      <c r="C22" s="17"/>
      <c r="D22" s="9">
        <f t="shared" si="0"/>
        <v>0</v>
      </c>
      <c r="E22" s="14">
        <f t="shared" si="1"/>
        <v>0</v>
      </c>
      <c r="F22" s="17"/>
      <c r="G22" s="9">
        <f t="shared" si="2"/>
        <v>0</v>
      </c>
      <c r="H22" s="10">
        <f t="shared" si="3"/>
        <v>0</v>
      </c>
      <c r="I22" s="10">
        <f t="shared" si="4"/>
        <v>0</v>
      </c>
      <c r="J22" s="33"/>
      <c r="K22" s="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Z22" s="3"/>
      <c r="AA22" s="3"/>
      <c r="AB22" s="3"/>
      <c r="AC22" s="3"/>
      <c r="AD22" s="3"/>
      <c r="AE22" s="3"/>
    </row>
    <row r="23" spans="1:31" x14ac:dyDescent="0.3">
      <c r="A23" s="12" t="s">
        <v>18</v>
      </c>
      <c r="B23" s="28"/>
      <c r="C23" s="17"/>
      <c r="D23" s="9">
        <f t="shared" si="0"/>
        <v>0</v>
      </c>
      <c r="E23" s="14">
        <f t="shared" si="1"/>
        <v>0</v>
      </c>
      <c r="F23" s="17"/>
      <c r="G23" s="9">
        <f t="shared" si="2"/>
        <v>0</v>
      </c>
      <c r="H23" s="10">
        <f t="shared" si="3"/>
        <v>0</v>
      </c>
      <c r="I23" s="10">
        <f t="shared" si="4"/>
        <v>0</v>
      </c>
      <c r="J23" s="33"/>
      <c r="K23" s="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Z23" s="3"/>
      <c r="AA23" s="3"/>
      <c r="AB23" s="3"/>
      <c r="AC23" s="3"/>
      <c r="AD23" s="3"/>
      <c r="AE23" s="3"/>
    </row>
    <row r="24" spans="1:31" x14ac:dyDescent="0.3">
      <c r="A24" s="12" t="s">
        <v>18</v>
      </c>
      <c r="B24" s="28"/>
      <c r="C24" s="17"/>
      <c r="D24" s="9">
        <f t="shared" si="0"/>
        <v>0</v>
      </c>
      <c r="E24" s="14">
        <f t="shared" si="1"/>
        <v>0</v>
      </c>
      <c r="F24" s="17"/>
      <c r="G24" s="9">
        <f t="shared" si="2"/>
        <v>0</v>
      </c>
      <c r="H24" s="10">
        <f t="shared" si="3"/>
        <v>0</v>
      </c>
      <c r="I24" s="10">
        <f t="shared" si="4"/>
        <v>0</v>
      </c>
      <c r="J24" s="33"/>
      <c r="K24" s="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Z24" s="3"/>
      <c r="AA24" s="3"/>
      <c r="AB24" s="3"/>
      <c r="AC24" s="3"/>
      <c r="AD24" s="3"/>
      <c r="AE24" s="3"/>
    </row>
    <row r="25" spans="1:31" x14ac:dyDescent="0.3">
      <c r="A25" s="12"/>
      <c r="B25" s="28"/>
      <c r="C25" s="17"/>
      <c r="D25" s="9">
        <f t="shared" si="0"/>
        <v>0</v>
      </c>
      <c r="E25" s="14">
        <f t="shared" si="1"/>
        <v>0</v>
      </c>
      <c r="F25" s="17"/>
      <c r="G25" s="9">
        <f t="shared" si="2"/>
        <v>0</v>
      </c>
      <c r="H25" s="10">
        <f t="shared" si="3"/>
        <v>0</v>
      </c>
      <c r="I25" s="10">
        <f t="shared" si="4"/>
        <v>0</v>
      </c>
      <c r="J25" s="33"/>
      <c r="K25" s="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Z25" s="3"/>
      <c r="AA25" s="3"/>
      <c r="AB25" s="3"/>
      <c r="AC25" s="3"/>
      <c r="AD25" s="3"/>
      <c r="AE25" s="3"/>
    </row>
    <row r="26" spans="1:31" x14ac:dyDescent="0.3">
      <c r="A26" s="12" t="s">
        <v>18</v>
      </c>
      <c r="B26" s="28"/>
      <c r="C26" s="17"/>
      <c r="D26" s="9">
        <f t="shared" si="0"/>
        <v>0</v>
      </c>
      <c r="E26" s="14">
        <f t="shared" si="1"/>
        <v>0</v>
      </c>
      <c r="F26" s="17"/>
      <c r="G26" s="9">
        <f t="shared" si="2"/>
        <v>0</v>
      </c>
      <c r="H26" s="10">
        <f t="shared" si="3"/>
        <v>0</v>
      </c>
      <c r="I26" s="10">
        <f t="shared" si="4"/>
        <v>0</v>
      </c>
      <c r="J26" s="33"/>
      <c r="K26" s="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Z26" s="3"/>
      <c r="AA26" s="3"/>
      <c r="AB26" s="3"/>
      <c r="AC26" s="3"/>
      <c r="AD26" s="3"/>
      <c r="AE26" s="3"/>
    </row>
    <row r="27" spans="1:31" x14ac:dyDescent="0.3">
      <c r="A27" s="12" t="s">
        <v>18</v>
      </c>
      <c r="B27" s="28"/>
      <c r="C27" s="17"/>
      <c r="D27" s="9">
        <f t="shared" si="0"/>
        <v>0</v>
      </c>
      <c r="E27" s="14">
        <f t="shared" si="1"/>
        <v>0</v>
      </c>
      <c r="F27" s="17"/>
      <c r="G27" s="9">
        <f t="shared" si="2"/>
        <v>0</v>
      </c>
      <c r="H27" s="10">
        <f t="shared" si="3"/>
        <v>0</v>
      </c>
      <c r="I27" s="10">
        <f t="shared" si="4"/>
        <v>0</v>
      </c>
      <c r="J27" s="33"/>
      <c r="K27" s="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Z27" s="3"/>
      <c r="AA27" s="3"/>
      <c r="AB27" s="3"/>
      <c r="AC27" s="3"/>
      <c r="AD27" s="3"/>
      <c r="AE27" s="3"/>
    </row>
    <row r="28" spans="1:31" x14ac:dyDescent="0.3">
      <c r="A28" s="27" t="s">
        <v>18</v>
      </c>
      <c r="B28" s="28"/>
      <c r="C28" s="17"/>
      <c r="D28" s="9">
        <f t="shared" si="0"/>
        <v>0</v>
      </c>
      <c r="E28" s="14">
        <f t="shared" si="1"/>
        <v>0</v>
      </c>
      <c r="F28" s="17"/>
      <c r="G28" s="9">
        <f t="shared" si="2"/>
        <v>0</v>
      </c>
      <c r="H28" s="10">
        <f t="shared" si="3"/>
        <v>0</v>
      </c>
      <c r="I28" s="10">
        <f t="shared" si="4"/>
        <v>0</v>
      </c>
      <c r="J28" s="33"/>
      <c r="K28" s="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Z28" s="3"/>
      <c r="AA28" s="3"/>
      <c r="AB28" s="3"/>
      <c r="AC28" s="3"/>
      <c r="AD28" s="3"/>
      <c r="AE28" s="3"/>
    </row>
    <row r="29" spans="1:31" x14ac:dyDescent="0.3">
      <c r="A29" s="27" t="s">
        <v>18</v>
      </c>
      <c r="B29" s="28"/>
      <c r="C29" s="17"/>
      <c r="D29" s="9">
        <f t="shared" si="0"/>
        <v>0</v>
      </c>
      <c r="E29" s="14">
        <f t="shared" si="1"/>
        <v>0</v>
      </c>
      <c r="F29" s="17"/>
      <c r="G29" s="9">
        <f t="shared" si="2"/>
        <v>0</v>
      </c>
      <c r="H29" s="10">
        <f t="shared" si="3"/>
        <v>0</v>
      </c>
      <c r="I29" s="10">
        <f t="shared" si="4"/>
        <v>0</v>
      </c>
      <c r="J29" s="33"/>
      <c r="K29" s="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Z29" s="3"/>
      <c r="AA29" s="3"/>
      <c r="AB29" s="3"/>
      <c r="AC29" s="3"/>
      <c r="AD29" s="3"/>
      <c r="AE29" s="3"/>
    </row>
    <row r="30" spans="1:31" x14ac:dyDescent="0.3">
      <c r="A30" s="12" t="s">
        <v>18</v>
      </c>
      <c r="B30" s="28"/>
      <c r="C30" s="17"/>
      <c r="D30" s="9">
        <f t="shared" si="0"/>
        <v>0</v>
      </c>
      <c r="E30" s="14">
        <f t="shared" si="1"/>
        <v>0</v>
      </c>
      <c r="F30" s="17"/>
      <c r="G30" s="9">
        <f t="shared" si="2"/>
        <v>0</v>
      </c>
      <c r="H30" s="10">
        <f t="shared" si="3"/>
        <v>0</v>
      </c>
      <c r="I30" s="10">
        <f t="shared" si="4"/>
        <v>0</v>
      </c>
      <c r="J30" s="33"/>
      <c r="K30" s="4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Z30" s="3"/>
      <c r="AA30" s="3"/>
      <c r="AB30" s="3"/>
      <c r="AC30" s="3"/>
      <c r="AD30" s="3"/>
      <c r="AE30" s="3"/>
    </row>
    <row r="31" spans="1:31" x14ac:dyDescent="0.3">
      <c r="A31" s="12" t="s">
        <v>18</v>
      </c>
      <c r="B31" s="28"/>
      <c r="C31" s="17"/>
      <c r="D31" s="9">
        <f t="shared" si="0"/>
        <v>0</v>
      </c>
      <c r="E31" s="14">
        <f t="shared" si="1"/>
        <v>0</v>
      </c>
      <c r="F31" s="17"/>
      <c r="G31" s="9">
        <f t="shared" si="2"/>
        <v>0</v>
      </c>
      <c r="H31" s="10">
        <f t="shared" si="3"/>
        <v>0</v>
      </c>
      <c r="I31" s="10">
        <f t="shared" si="4"/>
        <v>0</v>
      </c>
      <c r="J31" s="33"/>
      <c r="K31" s="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Z31" s="3"/>
      <c r="AA31" s="3"/>
      <c r="AB31" s="3"/>
      <c r="AC31" s="3"/>
      <c r="AD31" s="3"/>
      <c r="AE31" s="3"/>
    </row>
    <row r="32" spans="1:31" x14ac:dyDescent="0.3">
      <c r="A32" s="12" t="s">
        <v>18</v>
      </c>
      <c r="B32" s="28"/>
      <c r="C32" s="17"/>
      <c r="D32" s="9">
        <f t="shared" si="0"/>
        <v>0</v>
      </c>
      <c r="E32" s="14">
        <f t="shared" si="1"/>
        <v>0</v>
      </c>
      <c r="F32" s="17"/>
      <c r="G32" s="9">
        <f t="shared" si="2"/>
        <v>0</v>
      </c>
      <c r="H32" s="10">
        <f t="shared" si="3"/>
        <v>0</v>
      </c>
      <c r="I32" s="10">
        <f t="shared" si="4"/>
        <v>0</v>
      </c>
      <c r="J32" s="33"/>
      <c r="K32" s="4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Z32" s="3"/>
      <c r="AA32" s="3"/>
      <c r="AB32" s="3"/>
      <c r="AC32" s="3"/>
      <c r="AD32" s="3"/>
      <c r="AE32" s="3"/>
    </row>
    <row r="33" spans="1:31" x14ac:dyDescent="0.3">
      <c r="A33" s="12" t="s">
        <v>18</v>
      </c>
      <c r="B33" s="28"/>
      <c r="C33" s="17"/>
      <c r="D33" s="9">
        <f t="shared" si="0"/>
        <v>0</v>
      </c>
      <c r="E33" s="14">
        <f t="shared" si="1"/>
        <v>0</v>
      </c>
      <c r="F33" s="17"/>
      <c r="G33" s="9">
        <f t="shared" si="2"/>
        <v>0</v>
      </c>
      <c r="H33" s="10">
        <f t="shared" si="3"/>
        <v>0</v>
      </c>
      <c r="I33" s="10">
        <f t="shared" si="4"/>
        <v>0</v>
      </c>
      <c r="J33" s="33"/>
      <c r="K33" s="4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Z33" s="3"/>
      <c r="AA33" s="3"/>
      <c r="AB33" s="3"/>
      <c r="AC33" s="3"/>
      <c r="AD33" s="3"/>
      <c r="AE33" s="3"/>
    </row>
    <row r="34" spans="1:31" x14ac:dyDescent="0.3">
      <c r="A34" s="12" t="s">
        <v>18</v>
      </c>
      <c r="B34" s="28"/>
      <c r="C34" s="17"/>
      <c r="D34" s="9">
        <f t="shared" si="0"/>
        <v>0</v>
      </c>
      <c r="E34" s="14">
        <f t="shared" si="1"/>
        <v>0</v>
      </c>
      <c r="F34" s="17"/>
      <c r="G34" s="9">
        <f t="shared" si="2"/>
        <v>0</v>
      </c>
      <c r="H34" s="10">
        <f t="shared" si="3"/>
        <v>0</v>
      </c>
      <c r="I34" s="10">
        <f t="shared" si="4"/>
        <v>0</v>
      </c>
      <c r="J34" s="33"/>
      <c r="K34" s="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Z34" s="3"/>
      <c r="AA34" s="3"/>
      <c r="AB34" s="3"/>
      <c r="AC34" s="3"/>
      <c r="AD34" s="3"/>
      <c r="AE34" s="3"/>
    </row>
    <row r="35" spans="1:31" x14ac:dyDescent="0.3">
      <c r="A35" s="12" t="s">
        <v>18</v>
      </c>
      <c r="B35" s="28"/>
      <c r="C35" s="17"/>
      <c r="D35" s="9">
        <f t="shared" si="0"/>
        <v>0</v>
      </c>
      <c r="E35" s="14">
        <f t="shared" si="1"/>
        <v>0</v>
      </c>
      <c r="F35" s="17"/>
      <c r="G35" s="9">
        <f t="shared" si="2"/>
        <v>0</v>
      </c>
      <c r="H35" s="10">
        <f t="shared" si="3"/>
        <v>0</v>
      </c>
      <c r="I35" s="10">
        <f t="shared" si="4"/>
        <v>0</v>
      </c>
      <c r="J35" s="33"/>
      <c r="K35" s="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Z35" s="3"/>
      <c r="AA35" s="3"/>
      <c r="AB35" s="3"/>
      <c r="AC35" s="3"/>
      <c r="AD35" s="3"/>
      <c r="AE35" s="3"/>
    </row>
    <row r="36" spans="1:31" x14ac:dyDescent="0.3">
      <c r="A36" s="12" t="s">
        <v>18</v>
      </c>
      <c r="B36" s="28"/>
      <c r="C36" s="17"/>
      <c r="D36" s="9">
        <f t="shared" si="0"/>
        <v>0</v>
      </c>
      <c r="E36" s="14">
        <f t="shared" si="1"/>
        <v>0</v>
      </c>
      <c r="F36" s="17"/>
      <c r="G36" s="9">
        <f t="shared" si="2"/>
        <v>0</v>
      </c>
      <c r="H36" s="10">
        <f t="shared" si="3"/>
        <v>0</v>
      </c>
      <c r="I36" s="10">
        <f t="shared" si="4"/>
        <v>0</v>
      </c>
      <c r="J36" s="33"/>
      <c r="K36" s="4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Z36" s="3"/>
      <c r="AA36" s="3"/>
      <c r="AB36" s="3"/>
      <c r="AC36" s="3"/>
      <c r="AD36" s="3"/>
      <c r="AE36" s="3"/>
    </row>
    <row r="37" spans="1:31" x14ac:dyDescent="0.3">
      <c r="A37" s="12" t="s">
        <v>18</v>
      </c>
      <c r="B37" s="28"/>
      <c r="C37" s="17"/>
      <c r="D37" s="9">
        <f t="shared" si="0"/>
        <v>0</v>
      </c>
      <c r="E37" s="14">
        <f t="shared" si="1"/>
        <v>0</v>
      </c>
      <c r="F37" s="17"/>
      <c r="G37" s="9">
        <f t="shared" si="2"/>
        <v>0</v>
      </c>
      <c r="H37" s="10">
        <f t="shared" si="3"/>
        <v>0</v>
      </c>
      <c r="I37" s="10">
        <f t="shared" si="4"/>
        <v>0</v>
      </c>
      <c r="J37" s="33"/>
      <c r="K37" s="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Z37" s="3"/>
      <c r="AA37" s="3"/>
      <c r="AB37" s="3"/>
      <c r="AC37" s="3"/>
      <c r="AD37" s="3"/>
      <c r="AE37" s="3"/>
    </row>
    <row r="38" spans="1:31" x14ac:dyDescent="0.3">
      <c r="A38" s="12" t="s">
        <v>18</v>
      </c>
      <c r="B38" s="28"/>
      <c r="C38" s="17"/>
      <c r="D38" s="9">
        <f t="shared" si="0"/>
        <v>0</v>
      </c>
      <c r="E38" s="14">
        <f t="shared" si="1"/>
        <v>0</v>
      </c>
      <c r="F38" s="17"/>
      <c r="G38" s="9">
        <f t="shared" si="2"/>
        <v>0</v>
      </c>
      <c r="H38" s="10">
        <f t="shared" si="3"/>
        <v>0</v>
      </c>
      <c r="I38" s="10">
        <f t="shared" si="4"/>
        <v>0</v>
      </c>
      <c r="J38" s="33"/>
      <c r="K38" s="4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Z38" s="3"/>
      <c r="AA38" s="3"/>
      <c r="AB38" s="3"/>
      <c r="AC38" s="3"/>
      <c r="AD38" s="3"/>
      <c r="AE38" s="3"/>
    </row>
    <row r="39" spans="1:31" x14ac:dyDescent="0.3">
      <c r="A39" s="12" t="s">
        <v>18</v>
      </c>
      <c r="B39" s="28"/>
      <c r="C39" s="17"/>
      <c r="D39" s="9">
        <f t="shared" si="0"/>
        <v>0</v>
      </c>
      <c r="E39" s="14">
        <f t="shared" si="1"/>
        <v>0</v>
      </c>
      <c r="F39" s="17"/>
      <c r="G39" s="9">
        <f t="shared" si="2"/>
        <v>0</v>
      </c>
      <c r="H39" s="10">
        <f t="shared" si="3"/>
        <v>0</v>
      </c>
      <c r="I39" s="10">
        <f t="shared" si="4"/>
        <v>0</v>
      </c>
      <c r="J39" s="33"/>
      <c r="K39" s="4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Z39" s="3"/>
      <c r="AA39" s="3"/>
      <c r="AB39" s="3"/>
      <c r="AC39" s="3"/>
      <c r="AD39" s="3"/>
      <c r="AE39" s="3"/>
    </row>
    <row r="41" spans="1:31" x14ac:dyDescent="0.3">
      <c r="A41" s="1" t="s">
        <v>11</v>
      </c>
      <c r="B41" s="1"/>
      <c r="E41" s="32">
        <f>AVERAGEIF(E10:E39,"&gt;0")</f>
        <v>5.375</v>
      </c>
      <c r="F41" s="31"/>
      <c r="G41" s="31"/>
      <c r="H41" s="32">
        <f>AVERAGEIF(H10:H39,"&gt;0")</f>
        <v>6.1333333333333329</v>
      </c>
      <c r="I41" s="31"/>
      <c r="J41" s="4"/>
    </row>
  </sheetData>
  <sheetProtection algorithmName="SHA-512" hashValue="52dFO283I/U4t54vkaDnFxZpqSvUNEzBX5Fvf/We1jhyAnCiUs4oQYOLt3f7D4dogBd3XaKHd2D7SVhWXYhkFw==" saltValue="OYB+x76QlFGu5L0xxeo/lw==" spinCount="100000" sheet="1" formatCells="0" selectLockedCells="1"/>
  <conditionalFormatting sqref="C10:C39">
    <cfRule type="cellIs" dxfId="14" priority="140" operator="greaterThan">
      <formula>0</formula>
    </cfRule>
    <cfRule type="cellIs" dxfId="13" priority="141" operator="greaterThan">
      <formula>0</formula>
    </cfRule>
  </conditionalFormatting>
  <conditionalFormatting sqref="E10:E39 E41">
    <cfRule type="cellIs" dxfId="12" priority="160" operator="equal">
      <formula>0</formula>
    </cfRule>
    <cfRule type="cellIs" dxfId="11" priority="181" operator="lessThan">
      <formula>5.5</formula>
    </cfRule>
    <cfRule type="cellIs" dxfId="10" priority="182" operator="greaterThan">
      <formula>5.4</formula>
    </cfRule>
  </conditionalFormatting>
  <conditionalFormatting sqref="F10:F39">
    <cfRule type="cellIs" dxfId="9" priority="138" operator="greaterThan">
      <formula>0</formula>
    </cfRule>
    <cfRule type="cellIs" dxfId="8" priority="139" operator="greaterThan">
      <formula>0</formula>
    </cfRule>
  </conditionalFormatting>
  <conditionalFormatting sqref="H10:H39">
    <cfRule type="cellIs" dxfId="7" priority="53" operator="equal">
      <formula>0</formula>
    </cfRule>
    <cfRule type="cellIs" dxfId="6" priority="54" operator="lessThan">
      <formula>5.45</formula>
    </cfRule>
    <cfRule type="cellIs" dxfId="5" priority="55" operator="greaterThan">
      <formula>5.45</formula>
    </cfRule>
  </conditionalFormatting>
  <conditionalFormatting sqref="H41">
    <cfRule type="cellIs" dxfId="4" priority="35" operator="equal">
      <formula>0</formula>
    </cfRule>
    <cfRule type="cellIs" dxfId="3" priority="36" operator="lessThan">
      <formula>5.5</formula>
    </cfRule>
    <cfRule type="cellIs" dxfId="2" priority="37" operator="greaterThan">
      <formula>5.4</formula>
    </cfRule>
  </conditionalFormatting>
  <conditionalFormatting sqref="I10:I39">
    <cfRule type="cellIs" dxfId="1" priority="2" operator="between">
      <formula>0.1</formula>
      <formula>10</formula>
    </cfRule>
  </conditionalFormatting>
  <conditionalFormatting sqref="I10:I39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lf_Registration_Enabled xmlns="31cb10dd-d536-443f-9c85-26dd1dbf2144" xsi:nil="true"/>
    <CultureName xmlns="31cb10dd-d536-443f-9c85-26dd1dbf2144" xsi:nil="true"/>
    <Students xmlns="31cb10dd-d536-443f-9c85-26dd1dbf2144">
      <UserInfo>
        <DisplayName/>
        <AccountId xsi:nil="true"/>
        <AccountType/>
      </UserInfo>
    </Students>
    <Student_Groups xmlns="31cb10dd-d536-443f-9c85-26dd1dbf2144">
      <UserInfo>
        <DisplayName/>
        <AccountId xsi:nil="true"/>
        <AccountType/>
      </UserInfo>
    </Student_Groups>
    <TeamsChannelId xmlns="31cb10dd-d536-443f-9c85-26dd1dbf2144" xsi:nil="true"/>
    <Invited_Students xmlns="31cb10dd-d536-443f-9c85-26dd1dbf2144" xsi:nil="true"/>
    <Has_Teacher_Only_SectionGroup xmlns="31cb10dd-d536-443f-9c85-26dd1dbf2144" xsi:nil="true"/>
    <AppVersion xmlns="31cb10dd-d536-443f-9c85-26dd1dbf2144" xsi:nil="true"/>
    <Math_Settings xmlns="31cb10dd-d536-443f-9c85-26dd1dbf2144" xsi:nil="true"/>
    <Owner xmlns="31cb10dd-d536-443f-9c85-26dd1dbf2144">
      <UserInfo>
        <DisplayName/>
        <AccountId xsi:nil="true"/>
        <AccountType/>
      </UserInfo>
    </Owner>
    <NotebookType xmlns="31cb10dd-d536-443f-9c85-26dd1dbf2144" xsi:nil="true"/>
    <Distribution_Groups xmlns="31cb10dd-d536-443f-9c85-26dd1dbf2144" xsi:nil="true"/>
    <LMS_Mappings xmlns="31cb10dd-d536-443f-9c85-26dd1dbf2144" xsi:nil="true"/>
    <Title0 xmlns="31cb10dd-d536-443f-9c85-26dd1dbf2144" xsi:nil="true"/>
    <Is_Collaboration_Space_Locked xmlns="31cb10dd-d536-443f-9c85-26dd1dbf2144" xsi:nil="true"/>
    <Templates xmlns="31cb10dd-d536-443f-9c85-26dd1dbf2144" xsi:nil="true"/>
    <FolderType xmlns="31cb10dd-d536-443f-9c85-26dd1dbf2144" xsi:nil="true"/>
    <Teachers xmlns="31cb10dd-d536-443f-9c85-26dd1dbf2144">
      <UserInfo>
        <DisplayName/>
        <AccountId xsi:nil="true"/>
        <AccountType/>
      </UserInfo>
    </Teachers>
    <Invited_Teachers xmlns="31cb10dd-d536-443f-9c85-26dd1dbf2144" xsi:nil="true"/>
    <IsNotebookLocked xmlns="31cb10dd-d536-443f-9c85-26dd1dbf2144" xsi:nil="true"/>
    <DefaultSectionNames xmlns="31cb10dd-d536-443f-9c85-26dd1dbf21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07ADE04671D4F9A7F44936B3C6362" ma:contentTypeVersion="33" ma:contentTypeDescription="Een nieuw document maken." ma:contentTypeScope="" ma:versionID="0476e3c8166feeecd195c3b2455fa3e7">
  <xsd:schema xmlns:xsd="http://www.w3.org/2001/XMLSchema" xmlns:xs="http://www.w3.org/2001/XMLSchema" xmlns:p="http://schemas.microsoft.com/office/2006/metadata/properties" xmlns:ns3="31cb10dd-d536-443f-9c85-26dd1dbf2144" xmlns:ns4="428dc59c-27c1-449f-a839-f6683b2dc58a" targetNamespace="http://schemas.microsoft.com/office/2006/metadata/properties" ma:root="true" ma:fieldsID="7fd50c610173ad8b79ca745f145adbc4" ns3:_="" ns4:_="">
    <xsd:import namespace="31cb10dd-d536-443f-9c85-26dd1dbf2144"/>
    <xsd:import namespace="428dc59c-27c1-449f-a839-f6683b2dc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Title0" minOccurs="0"/>
                <xsd:element ref="ns3:MediaServiceAutoTags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b10dd-d536-443f-9c85-26dd1dbf21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tle0" ma:index="10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dc59c-27c1-449f-a839-f6683b2dc58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9356B2-E2B3-4018-81AD-6649F8E11E2D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428dc59c-27c1-449f-a839-f6683b2dc58a"/>
    <ds:schemaRef ds:uri="http://purl.org/dc/terms/"/>
    <ds:schemaRef ds:uri="31cb10dd-d536-443f-9c85-26dd1dbf2144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3063D1B-0C79-4DF5-BAF7-69D0683E7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cb10dd-d536-443f-9c85-26dd1dbf2144"/>
    <ds:schemaRef ds:uri="428dc59c-27c1-449f-a839-f6683b2dc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541B91-9FDA-4E54-ABF3-D4EB350F7A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UITLEG</vt:lpstr>
      <vt:lpstr>KLAS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Mike_Asus2</dc:creator>
  <cp:keywords/>
  <dc:description/>
  <cp:lastModifiedBy>Mike_Asus2</cp:lastModifiedBy>
  <cp:revision/>
  <dcterms:created xsi:type="dcterms:W3CDTF">2020-07-10T04:20:43Z</dcterms:created>
  <dcterms:modified xsi:type="dcterms:W3CDTF">2023-08-21T18:37:00Z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0x010100A7907ADE04671D4F9A7F44936B3C6362</vt:lpwstr>
  </property>
</Properties>
</file>